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tabRatio="886" activeTab="3"/>
  </bookViews>
  <sheets>
    <sheet name="预算收支总表（报人大）" sheetId="1" r:id="rId1"/>
    <sheet name="财政拨款收入支出" sheetId="2" r:id="rId2"/>
    <sheet name="支出按经济分类" sheetId="3" r:id="rId3"/>
    <sheet name="支出按功能科目" sheetId="4" r:id="rId4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<sst xmlns="http://schemas.openxmlformats.org/spreadsheetml/2006/main" count="175" uniqueCount="129">
  <si>
    <t>2016年预算收支总表</t>
  </si>
  <si>
    <t>填报单位：赣州市金融工作局</t>
  </si>
  <si>
    <t>单位：万元</t>
  </si>
  <si>
    <t>收                    入</t>
  </si>
  <si>
    <t>支                     出</t>
  </si>
  <si>
    <t>项              目</t>
  </si>
  <si>
    <t>预算数</t>
  </si>
  <si>
    <t>按支出功能科目</t>
  </si>
  <si>
    <t>一、财政拨款</t>
  </si>
  <si>
    <t>一、基本支出</t>
  </si>
  <si>
    <t xml:space="preserve">      经费拨款（补助）</t>
  </si>
  <si>
    <t xml:space="preserve">      工资福利支出</t>
  </si>
  <si>
    <t xml:space="preserve">      专项收入</t>
  </si>
  <si>
    <t xml:space="preserve">      商品和服务支出</t>
  </si>
  <si>
    <t xml:space="preserve">      政府性基金收入</t>
  </si>
  <si>
    <t xml:space="preserve">      对个人和家庭的补助支出</t>
  </si>
  <si>
    <t>二、事业收入</t>
  </si>
  <si>
    <t>二、项目支出</t>
  </si>
  <si>
    <t>三、事业单位经营收入</t>
  </si>
  <si>
    <t xml:space="preserve">      基本建设项目支出</t>
  </si>
  <si>
    <t>四、其他收入</t>
  </si>
  <si>
    <t xml:space="preserve">      行政事业性项目支出</t>
  </si>
  <si>
    <t>五、上级补助收入</t>
  </si>
  <si>
    <t>三、事业单位经营支出</t>
  </si>
  <si>
    <t>六、附属单位上缴收入</t>
  </si>
  <si>
    <t>四、上缴上级支出</t>
  </si>
  <si>
    <t>五、对附属单位补助支出</t>
  </si>
  <si>
    <t xml:space="preserve">   本  年  收  入  合  计</t>
  </si>
  <si>
    <t>本  年  支  出  合  计</t>
  </si>
  <si>
    <t>七、用事业基金弥补收支差额</t>
  </si>
  <si>
    <t>六、结转下年支出</t>
  </si>
  <si>
    <t>八、上年结余</t>
  </si>
  <si>
    <t xml:space="preserve">    财政拨款结转</t>
  </si>
  <si>
    <t xml:space="preserve">    其他资金结转</t>
  </si>
  <si>
    <t>收      入      总      计</t>
  </si>
  <si>
    <t>支      出      总      计</t>
  </si>
  <si>
    <t>财政拨款收入支出预算表</t>
  </si>
  <si>
    <t xml:space="preserve">      单位：万元 </t>
  </si>
  <si>
    <t>科目编码</t>
  </si>
  <si>
    <t>单位代码</t>
  </si>
  <si>
    <t>单位名称(科目)</t>
  </si>
  <si>
    <t>基本支出合计</t>
  </si>
  <si>
    <t>其中：</t>
  </si>
  <si>
    <t>项目支出</t>
  </si>
  <si>
    <t>类</t>
  </si>
  <si>
    <t>款</t>
  </si>
  <si>
    <t>项</t>
  </si>
  <si>
    <t>工资福利支出</t>
  </si>
  <si>
    <t>商品和服务支出</t>
  </si>
  <si>
    <t>对个人和家庭的补助支出</t>
  </si>
  <si>
    <t>小计</t>
  </si>
  <si>
    <t>基本建设项目支出</t>
  </si>
  <si>
    <t>行政事业性项目支出</t>
  </si>
  <si>
    <t>公用经费支出</t>
  </si>
  <si>
    <t>业务费</t>
  </si>
  <si>
    <t>职工福利支出</t>
  </si>
  <si>
    <t>**</t>
  </si>
  <si>
    <t>合计</t>
  </si>
  <si>
    <t>赣州市金融工作局</t>
  </si>
  <si>
    <t>901001</t>
  </si>
  <si>
    <t xml:space="preserve">  金融服务办机关</t>
  </si>
  <si>
    <t>201</t>
  </si>
  <si>
    <t>03</t>
  </si>
  <si>
    <t>01</t>
  </si>
  <si>
    <t xml:space="preserve">  901001</t>
  </si>
  <si>
    <t xml:space="preserve">    行政运行（政府办公厅（室）及相关机构事务）</t>
  </si>
  <si>
    <t>208</t>
  </si>
  <si>
    <t>05</t>
  </si>
  <si>
    <t xml:space="preserve">    归口管理的行政单位离退休</t>
  </si>
  <si>
    <t>210</t>
  </si>
  <si>
    <t xml:space="preserve">    行政单位医疗</t>
  </si>
  <si>
    <t>217</t>
  </si>
  <si>
    <t>99</t>
  </si>
  <si>
    <t xml:space="preserve">    其他金融发展支出</t>
  </si>
  <si>
    <t>221</t>
  </si>
  <si>
    <t>02</t>
  </si>
  <si>
    <t xml:space="preserve">    住房公积金</t>
  </si>
  <si>
    <t>901002</t>
  </si>
  <si>
    <t xml:space="preserve">  金融服务中心</t>
  </si>
  <si>
    <t xml:space="preserve">  901002</t>
  </si>
  <si>
    <t xml:space="preserve">    事业单位医疗</t>
  </si>
  <si>
    <t>财政拨款支出按经济分类</t>
  </si>
  <si>
    <t>支出经济分类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</si>
  <si>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</si>
  <si>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</si>
  <si>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</si>
  <si>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</si>
  <si>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</si>
  <si>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</si>
  <si>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</si>
  <si>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</si>
  <si>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</si>
  <si>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</si>
  <si>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</si>
  <si>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</si>
  <si>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</si>
  <si>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</si>
  <si>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</si>
  <si>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</si>
  <si>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</si>
  <si>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</si>
  <si>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</si>
  <si>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</si>
  <si>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</si>
  <si>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住房公积金</t>
  </si>
  <si>
    <t>其他资本性支出</t>
  </si>
  <si>
    <t xml:space="preserve">  其他资本性支出(其他资本性支出)</t>
  </si>
  <si>
    <t>支出总计按功能</t>
  </si>
  <si>
    <t>支出功能科目</t>
  </si>
  <si>
    <t>一般公共服务支出</t>
  </si>
  <si>
    <t xml:space="preserve">  政府办公厅（室）及相关机构事务</t>
  </si>
  <si>
    <t xml:space="preserve">    一般行政管理事务（政府办公厅（室）及相关机构事务）</t>
  </si>
  <si>
    <t>社会保障和就业支出</t>
  </si>
  <si>
    <t xml:space="preserve">  行政事业单位离退休</t>
  </si>
  <si>
    <t xml:space="preserve">    事业单位离退休</t>
  </si>
  <si>
    <t>医疗卫生与计划生育支出</t>
  </si>
  <si>
    <t xml:space="preserve">  医疗保障</t>
  </si>
  <si>
    <t>金融支出</t>
  </si>
  <si>
    <t xml:space="preserve">  金融部门行政支出</t>
  </si>
  <si>
    <t xml:space="preserve">    行政运行（金融部门行政支出）</t>
  </si>
  <si>
    <t xml:space="preserve">    金融部门其他行政支出</t>
  </si>
  <si>
    <t xml:space="preserve">  金融部门监管支出</t>
  </si>
  <si>
    <t xml:space="preserve">    金融行业电子化建设</t>
  </si>
  <si>
    <t xml:space="preserve">    金融部门其他监管支出</t>
  </si>
  <si>
    <t xml:space="preserve">  金融发展支出</t>
  </si>
  <si>
    <t xml:space="preserve">  其他金融支出</t>
  </si>
  <si>
    <t xml:space="preserve">    其他金融支出</t>
  </si>
  <si>
    <t>住房保障支出</t>
  </si>
  <si>
    <t xml:space="preserve">  住房改革支出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</si>
</sst>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37" fontId="7" fillId="0" borderId="0">
      <alignment/>
      <protection/>
    </xf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0" fontId="0" fillId="0" borderId="3" xfId="0" applyNumberFormat="1" applyFont="1" applyFill="1" applyBorder="1" applyAlignment="1" applyProtection="1">
      <alignment horizontal="right" vertical="center" wrapText="1"/>
      <protection/>
    </xf>
    <xf numFmtId="40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/>
    </xf>
    <xf numFmtId="0" fontId="0" fillId="0" borderId="4" xfId="0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" fontId="0" fillId="0" borderId="1" xfId="0" applyNumberFormat="1" applyFont="1" applyFill="1" applyBorder="1" applyAlignment="1" applyProtection="1">
      <alignment horizontal="right" wrapText="1"/>
      <protection/>
    </xf>
    <xf numFmtId="0" fontId="0" fillId="0" borderId="7" xfId="0" applyFill="1" applyBorder="1" applyAlignment="1">
      <alignment/>
    </xf>
    <xf numFmtId="0" fontId="0" fillId="0" borderId="4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0" fontId="0" fillId="0" borderId="7" xfId="0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showGridLines="0" showZeros="0" workbookViewId="0" topLeftCell="A4">
      <selection activeCell="C35" sqref="C35"/>
    </sheetView>
  </sheetViews>
  <sheetFormatPr defaultColWidth="9.16015625" defaultRowHeight="18" customHeight="1"/>
  <cols>
    <col min="1" max="1" width="34.5" style="0" customWidth="1"/>
    <col min="2" max="2" width="18.33203125" style="0" customWidth="1"/>
    <col min="3" max="3" width="35.5" style="0" customWidth="1"/>
    <col min="4" max="4" width="16.66015625" style="0" customWidth="1"/>
    <col min="5" max="5" width="30.66015625" style="0" customWidth="1"/>
    <col min="6" max="6" width="18.83203125" style="0" customWidth="1"/>
    <col min="7" max="16384" width="9" style="0" customWidth="1"/>
  </cols>
  <sheetData>
    <row r="1" spans="1:32" ht="27.75" customHeight="1">
      <c r="A1" s="27"/>
      <c r="B1" s="27"/>
      <c r="C1" s="27"/>
      <c r="D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5.5" customHeight="1">
      <c r="A2" s="29" t="s">
        <v>0</v>
      </c>
      <c r="B2" s="30"/>
      <c r="C2" s="30"/>
      <c r="D2" s="30"/>
      <c r="E2" s="11"/>
      <c r="F2" s="1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5" customHeight="1">
      <c r="A3" s="32"/>
      <c r="B3" s="32"/>
      <c r="C3" s="32"/>
      <c r="D3" s="3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2.75" customHeight="1">
      <c r="A4" s="33" t="s">
        <v>1</v>
      </c>
      <c r="B4" s="27"/>
      <c r="C4" s="27"/>
      <c r="F4" s="34" t="s">
        <v>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14.25" customHeight="1">
      <c r="A5" s="15" t="s">
        <v>3</v>
      </c>
      <c r="B5" s="19"/>
      <c r="C5" s="19" t="s">
        <v>4</v>
      </c>
      <c r="D5" s="19"/>
      <c r="E5" s="19"/>
      <c r="F5" s="1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14.25" customHeight="1">
      <c r="A6" s="35" t="s">
        <v>5</v>
      </c>
      <c r="B6" s="36" t="s">
        <v>6</v>
      </c>
      <c r="C6" s="36" t="s">
        <v>5</v>
      </c>
      <c r="D6" s="36" t="s">
        <v>6</v>
      </c>
      <c r="E6" s="37" t="s">
        <v>7</v>
      </c>
      <c r="F6" s="38" t="s">
        <v>6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4.25" customHeight="1">
      <c r="A7" s="39" t="s">
        <v>8</v>
      </c>
      <c r="B7" s="40">
        <v>444.7</v>
      </c>
      <c r="C7" s="41" t="s">
        <v>9</v>
      </c>
      <c r="D7" s="42">
        <v>179.95</v>
      </c>
      <c r="E7" s="17" t="str">
        <f>'支出按功能科目'!A4</f>
        <v>一般公共服务支出</v>
      </c>
      <c r="F7" s="43">
        <f>'支出按功能科目'!B4</f>
        <v>355.41</v>
      </c>
      <c r="G7" s="44"/>
      <c r="H7" s="4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14.25" customHeight="1">
      <c r="A8" s="45" t="s">
        <v>10</v>
      </c>
      <c r="B8" s="10">
        <v>444.7</v>
      </c>
      <c r="C8" s="46" t="s">
        <v>11</v>
      </c>
      <c r="D8" s="42">
        <v>126.37</v>
      </c>
      <c r="E8" s="47" t="str">
        <f>'支出按功能科目'!A5</f>
        <v>  政府办公厅（室）及相关机构事务</v>
      </c>
      <c r="F8" s="43">
        <f>'支出按功能科目'!B5</f>
        <v>355.41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4.25" customHeight="1">
      <c r="A9" s="48" t="s">
        <v>12</v>
      </c>
      <c r="B9" s="49">
        <v>0</v>
      </c>
      <c r="C9" s="46" t="s">
        <v>13</v>
      </c>
      <c r="D9" s="42">
        <v>36.67</v>
      </c>
      <c r="E9" s="47" t="str">
        <f>'支出按功能科目'!A6</f>
        <v>    行政运行（政府办公厅（室）及相关机构事务）</v>
      </c>
      <c r="F9" s="43">
        <f>'支出按功能科目'!B6</f>
        <v>350.91</v>
      </c>
      <c r="G9" s="44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14.25" customHeight="1">
      <c r="A10" s="45" t="s">
        <v>14</v>
      </c>
      <c r="B10" s="50">
        <v>0</v>
      </c>
      <c r="C10" s="46" t="s">
        <v>15</v>
      </c>
      <c r="D10" s="40">
        <v>16.91</v>
      </c>
      <c r="E10" s="47" t="str">
        <f>'支出按功能科目'!A7</f>
        <v>    一般行政管理事务（政府办公厅（室）及相关机构事务）</v>
      </c>
      <c r="F10" s="43">
        <f>'支出按功能科目'!B7</f>
        <v>4.5</v>
      </c>
      <c r="G10" s="44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4.25" customHeight="1">
      <c r="A11" s="45" t="s">
        <v>16</v>
      </c>
      <c r="B11" s="40">
        <v>0</v>
      </c>
      <c r="C11" s="51" t="s">
        <v>17</v>
      </c>
      <c r="D11" s="40">
        <v>347.98</v>
      </c>
      <c r="E11" s="52" t="str">
        <f>'支出按功能科目'!A8</f>
        <v>社会保障和就业支出</v>
      </c>
      <c r="F11" s="43">
        <f>'支出按功能科目'!B8</f>
        <v>6.17</v>
      </c>
      <c r="G11" s="44"/>
      <c r="H11" s="44"/>
      <c r="I11" s="4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4.25" customHeight="1">
      <c r="A12" s="45" t="s">
        <v>18</v>
      </c>
      <c r="B12" s="40">
        <v>0</v>
      </c>
      <c r="C12" s="51" t="s">
        <v>19</v>
      </c>
      <c r="D12" s="40">
        <v>0</v>
      </c>
      <c r="E12" s="52" t="str">
        <f>'支出按功能科目'!A9</f>
        <v>  行政事业单位离退休</v>
      </c>
      <c r="F12" s="43">
        <f>'支出按功能科目'!B9</f>
        <v>6.17</v>
      </c>
      <c r="G12" s="44"/>
      <c r="H12" s="44"/>
      <c r="I12" s="44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14.25" customHeight="1">
      <c r="A13" s="45" t="s">
        <v>20</v>
      </c>
      <c r="B13" s="40">
        <v>0</v>
      </c>
      <c r="C13" s="51" t="s">
        <v>21</v>
      </c>
      <c r="D13" s="40">
        <v>347.98</v>
      </c>
      <c r="E13" s="53" t="str">
        <f>'支出按功能科目'!A10</f>
        <v>    归口管理的行政单位离退休</v>
      </c>
      <c r="F13" s="43">
        <f>'支出按功能科目'!B10</f>
        <v>5.13</v>
      </c>
      <c r="G13" s="44"/>
      <c r="H13" s="44"/>
      <c r="I13" s="4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14.25" customHeight="1">
      <c r="A14" s="45" t="s">
        <v>22</v>
      </c>
      <c r="B14" s="40">
        <v>0</v>
      </c>
      <c r="C14" s="51" t="s">
        <v>23</v>
      </c>
      <c r="D14" s="54">
        <v>0</v>
      </c>
      <c r="E14" s="53" t="str">
        <f>'支出按功能科目'!A11</f>
        <v>    事业单位离退休</v>
      </c>
      <c r="F14" s="43">
        <f>'支出按功能科目'!B11</f>
        <v>1.04</v>
      </c>
      <c r="G14" s="44"/>
      <c r="H14" s="44"/>
      <c r="I14" s="4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4.25" customHeight="1">
      <c r="A15" s="45" t="s">
        <v>24</v>
      </c>
      <c r="B15" s="42">
        <v>0</v>
      </c>
      <c r="C15" s="51" t="s">
        <v>25</v>
      </c>
      <c r="D15" s="50">
        <v>0</v>
      </c>
      <c r="E15" s="53" t="str">
        <f>'支出按功能科目'!A12</f>
        <v>医疗卫生与计划生育支出</v>
      </c>
      <c r="F15" s="43">
        <f>'支出按功能科目'!B12</f>
        <v>7.63</v>
      </c>
      <c r="G15" s="44"/>
      <c r="H15" s="44"/>
      <c r="I15" s="4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14.25" customHeight="1">
      <c r="A16" s="17"/>
      <c r="B16" s="55"/>
      <c r="C16" s="56" t="s">
        <v>26</v>
      </c>
      <c r="D16" s="57">
        <v>0</v>
      </c>
      <c r="E16" s="53" t="str">
        <f>'支出按功能科目'!A13</f>
        <v>  医疗保障</v>
      </c>
      <c r="F16" s="43">
        <f>'支出按功能科目'!B13</f>
        <v>7.63</v>
      </c>
      <c r="G16" s="44"/>
      <c r="H16" s="44"/>
      <c r="I16" s="44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14.25" customHeight="1">
      <c r="A17" s="17"/>
      <c r="B17" s="47"/>
      <c r="C17" s="47"/>
      <c r="D17" s="58"/>
      <c r="E17" s="17" t="str">
        <f>'支出按功能科目'!A14</f>
        <v>    行政单位医疗</v>
      </c>
      <c r="F17" s="43">
        <f>'支出按功能科目'!B14</f>
        <v>6.23</v>
      </c>
      <c r="G17" s="44"/>
      <c r="H17" s="44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4.25" customHeight="1">
      <c r="A18" s="39"/>
      <c r="B18" s="59"/>
      <c r="C18" s="47"/>
      <c r="D18" s="59"/>
      <c r="E18" s="17" t="str">
        <f>'支出按功能科目'!A15</f>
        <v>    事业单位医疗</v>
      </c>
      <c r="F18" s="43">
        <f>'支出按功能科目'!B15</f>
        <v>1.4</v>
      </c>
      <c r="G18" s="44"/>
      <c r="H18" s="4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4.25" customHeight="1">
      <c r="A19" s="17"/>
      <c r="B19" s="59"/>
      <c r="C19" s="47"/>
      <c r="D19" s="60"/>
      <c r="E19" s="17" t="str">
        <f>'支出按功能科目'!A16</f>
        <v>金融支出</v>
      </c>
      <c r="F19" s="43">
        <f>'支出按功能科目'!B16</f>
        <v>147.98</v>
      </c>
      <c r="G19" s="44"/>
      <c r="H19" s="44"/>
      <c r="I19" s="44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14.25" customHeight="1">
      <c r="A20" s="17"/>
      <c r="B20" s="59"/>
      <c r="C20" s="17"/>
      <c r="D20" s="60"/>
      <c r="E20" s="17" t="str">
        <f>'支出按功能科目'!A17</f>
        <v>  金融部门行政支出</v>
      </c>
      <c r="F20" s="61">
        <f>'支出按功能科目'!B17</f>
        <v>27.59</v>
      </c>
      <c r="G20" s="44"/>
      <c r="H20" s="44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14.25" customHeight="1">
      <c r="A21" s="17"/>
      <c r="B21" s="59"/>
      <c r="C21" s="17"/>
      <c r="D21" s="60"/>
      <c r="E21" s="17" t="str">
        <f>'支出按功能科目'!A18</f>
        <v>    行政运行（金融部门行政支出）</v>
      </c>
      <c r="F21" s="43">
        <f>'支出按功能科目'!B18</f>
        <v>27.05</v>
      </c>
      <c r="G21" s="44"/>
      <c r="H21" s="44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4.25" customHeight="1">
      <c r="A22" s="17"/>
      <c r="B22" s="59"/>
      <c r="C22" s="17"/>
      <c r="D22" s="60"/>
      <c r="E22" s="17" t="str">
        <f>'支出按功能科目'!A19</f>
        <v>    金融部门其他行政支出</v>
      </c>
      <c r="F22" s="43">
        <f>'支出按功能科目'!B19</f>
        <v>0.54</v>
      </c>
      <c r="G22" s="44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14.25" customHeight="1">
      <c r="A23" s="17"/>
      <c r="B23" s="59"/>
      <c r="C23" s="17"/>
      <c r="D23" s="60"/>
      <c r="E23" s="17" t="str">
        <f>'支出按功能科目'!A20</f>
        <v>  金融部门监管支出</v>
      </c>
      <c r="F23" s="43">
        <f>'支出按功能科目'!B20</f>
        <v>10.39</v>
      </c>
      <c r="G23" s="44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14.25" customHeight="1">
      <c r="A24" s="17"/>
      <c r="B24" s="59"/>
      <c r="C24" s="17"/>
      <c r="D24" s="60"/>
      <c r="E24" s="17" t="str">
        <f>'支出按功能科目'!A21</f>
        <v>    金融行业电子化建设</v>
      </c>
      <c r="F24" s="43">
        <f>'支出按功能科目'!B21</f>
        <v>10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14.25" customHeight="1">
      <c r="A25" s="62"/>
      <c r="B25" s="63"/>
      <c r="C25" s="62"/>
      <c r="D25" s="64"/>
      <c r="E25" s="17" t="str">
        <f>'支出按功能科目'!A22</f>
        <v>    金融部门其他监管支出</v>
      </c>
      <c r="F25" s="43">
        <f>'支出按功能科目'!B22</f>
        <v>0.39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ht="14.25" customHeight="1">
      <c r="A26" s="62"/>
      <c r="B26" s="63"/>
      <c r="C26" s="62"/>
      <c r="D26" s="66"/>
      <c r="E26" s="17" t="str">
        <f>'支出按功能科目'!A23</f>
        <v>  金融发展支出</v>
      </c>
      <c r="F26" s="43">
        <f>'支出按功能科目'!B23</f>
        <v>100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ht="14.25" customHeight="1">
      <c r="A27" s="67"/>
      <c r="B27" s="68"/>
      <c r="C27" s="62"/>
      <c r="D27" s="66"/>
      <c r="E27" s="17" t="str">
        <f>'支出按功能科目'!A24</f>
        <v>    其他金融发展支出</v>
      </c>
      <c r="F27" s="43">
        <f>'支出按功能科目'!B24</f>
        <v>100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ht="14.25" customHeight="1">
      <c r="A28" s="62"/>
      <c r="B28" s="63"/>
      <c r="C28" s="62"/>
      <c r="D28" s="66"/>
      <c r="E28" s="17" t="str">
        <f>'支出按功能科目'!A25</f>
        <v>  其他金融支出</v>
      </c>
      <c r="F28" s="43">
        <f>'支出按功能科目'!B25</f>
        <v>10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32" ht="14.25" customHeight="1">
      <c r="A29" s="69"/>
      <c r="B29" s="70"/>
      <c r="C29" s="69"/>
      <c r="D29" s="70"/>
      <c r="E29" s="17" t="str">
        <f>'支出按功能科目'!A26</f>
        <v>    其他金融支出</v>
      </c>
      <c r="F29" s="43">
        <f>'支出按功能科目'!B26</f>
        <v>10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14.25" customHeight="1">
      <c r="A30" s="71"/>
      <c r="B30" s="72"/>
      <c r="C30" s="71"/>
      <c r="D30" s="72"/>
      <c r="E30" s="17" t="str">
        <f>'支出按功能科目'!A27</f>
        <v>住房保障支出</v>
      </c>
      <c r="F30" s="43">
        <f>'支出按功能科目'!B27</f>
        <v>10.74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14.25" customHeight="1">
      <c r="A31" s="71"/>
      <c r="B31" s="72"/>
      <c r="C31" s="71"/>
      <c r="D31" s="72"/>
      <c r="E31" s="17" t="str">
        <f>'支出按功能科目'!A28</f>
        <v>  住房改革支出</v>
      </c>
      <c r="F31" s="43">
        <f>'支出按功能科目'!B28</f>
        <v>10.74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14.25" customHeight="1">
      <c r="A32" s="71"/>
      <c r="B32" s="72"/>
      <c r="C32" s="71"/>
      <c r="D32" s="72"/>
      <c r="E32" s="17" t="str">
        <f>'支出按功能科目'!A29</f>
        <v>    住房公积金</v>
      </c>
      <c r="F32" s="43">
        <f>'支出按功能科目'!B29</f>
        <v>10.74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6" ht="14.25" customHeight="1">
      <c r="A33" s="17"/>
      <c r="B33" s="60"/>
      <c r="C33" s="17"/>
      <c r="D33" s="60"/>
      <c r="E33" s="17">
        <f>'支出按功能科目'!A81</f>
        <v>0</v>
      </c>
      <c r="F33" s="43">
        <f>'支出按功能科目'!B81</f>
        <v>0</v>
      </c>
    </row>
    <row r="34" spans="1:6" ht="14.25" customHeight="1">
      <c r="A34" s="17"/>
      <c r="B34" s="60"/>
      <c r="C34" s="17"/>
      <c r="D34" s="60"/>
      <c r="E34" s="17">
        <f>'支出按功能科目'!A82</f>
        <v>0</v>
      </c>
      <c r="F34" s="43">
        <f>'支出按功能科目'!B82</f>
        <v>0</v>
      </c>
    </row>
    <row r="35" spans="1:6" ht="14.25" customHeight="1">
      <c r="A35" s="17"/>
      <c r="B35" s="60"/>
      <c r="C35" s="17"/>
      <c r="D35" s="60"/>
      <c r="E35" s="17">
        <f>'支出按功能科目'!A83</f>
        <v>0</v>
      </c>
      <c r="F35" s="43">
        <f>'支出按功能科目'!B83</f>
        <v>0</v>
      </c>
    </row>
    <row r="36" spans="1:6" ht="14.25" customHeight="1">
      <c r="A36" s="17"/>
      <c r="B36" s="60"/>
      <c r="C36" s="17"/>
      <c r="D36" s="60"/>
      <c r="E36" s="17">
        <f>'支出按功能科目'!A84</f>
        <v>0</v>
      </c>
      <c r="F36" s="43">
        <f>'支出按功能科目'!B84</f>
        <v>0</v>
      </c>
    </row>
    <row r="37" spans="1:6" ht="14.25" customHeight="1">
      <c r="A37" s="17"/>
      <c r="B37" s="60"/>
      <c r="C37" s="17"/>
      <c r="D37" s="60"/>
      <c r="E37" s="17">
        <f>'支出按功能科目'!A85</f>
        <v>0</v>
      </c>
      <c r="F37" s="43">
        <f>'支出按功能科目'!B85</f>
        <v>0</v>
      </c>
    </row>
    <row r="38" spans="1:6" ht="14.25" customHeight="1">
      <c r="A38" s="17"/>
      <c r="B38" s="73"/>
      <c r="C38" s="17"/>
      <c r="D38" s="73"/>
      <c r="E38" s="17"/>
      <c r="F38" s="61"/>
    </row>
    <row r="39" spans="1:6" ht="14.25" customHeight="1">
      <c r="A39" s="74" t="s">
        <v>27</v>
      </c>
      <c r="B39" s="40">
        <v>444.7</v>
      </c>
      <c r="C39" s="75" t="s">
        <v>28</v>
      </c>
      <c r="D39" s="76">
        <v>527.93</v>
      </c>
      <c r="E39" s="77" t="s">
        <v>28</v>
      </c>
      <c r="F39" s="78">
        <f>D39</f>
        <v>527.93</v>
      </c>
    </row>
    <row r="40" spans="1:6" ht="14.25" customHeight="1">
      <c r="A40" s="45" t="s">
        <v>29</v>
      </c>
      <c r="B40" s="42">
        <v>0</v>
      </c>
      <c r="C40" s="51" t="s">
        <v>30</v>
      </c>
      <c r="D40" s="79">
        <v>0</v>
      </c>
      <c r="E40" s="46" t="s">
        <v>30</v>
      </c>
      <c r="F40" s="42">
        <f>D44-F39</f>
        <v>0</v>
      </c>
    </row>
    <row r="41" spans="1:6" ht="14.25" customHeight="1">
      <c r="A41" s="45" t="s">
        <v>31</v>
      </c>
      <c r="B41" s="80">
        <v>83.23</v>
      </c>
      <c r="C41" s="46"/>
      <c r="D41" s="81"/>
      <c r="E41" s="41"/>
      <c r="F41" s="78"/>
    </row>
    <row r="42" spans="1:6" ht="14.25" customHeight="1">
      <c r="A42" s="45" t="s">
        <v>32</v>
      </c>
      <c r="B42" s="40">
        <v>83.23</v>
      </c>
      <c r="C42" s="82"/>
      <c r="D42" s="83"/>
      <c r="E42" s="84"/>
      <c r="F42" s="78"/>
    </row>
    <row r="43" spans="1:6" ht="14.25" customHeight="1">
      <c r="A43" s="45" t="s">
        <v>33</v>
      </c>
      <c r="B43" s="42">
        <v>0</v>
      </c>
      <c r="C43" s="46"/>
      <c r="D43" s="85"/>
      <c r="E43" s="41"/>
      <c r="F43" s="78"/>
    </row>
    <row r="44" spans="1:6" ht="14.25" customHeight="1">
      <c r="A44" s="74" t="s">
        <v>34</v>
      </c>
      <c r="B44" s="86">
        <v>527.93</v>
      </c>
      <c r="C44" s="75" t="s">
        <v>35</v>
      </c>
      <c r="D44" s="87">
        <v>527.93</v>
      </c>
      <c r="E44" s="77" t="s">
        <v>35</v>
      </c>
      <c r="F44" s="78">
        <f>SUM(F39:F40)</f>
        <v>527.93</v>
      </c>
    </row>
  </sheetData>
  <sheetProtection/>
  <printOptions horizontalCentered="1"/>
  <pageMargins left="0.7479166666666667" right="0.7479166666666667" top="0.39305555555555555" bottom="0.39305555555555555" header="0.39305555555555555" footer="1.1805555555555556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2.83203125" style="0" customWidth="1"/>
    <col min="5" max="5" width="39.5" style="0" customWidth="1"/>
    <col min="6" max="14" width="13" style="0" customWidth="1"/>
  </cols>
  <sheetData>
    <row r="1" ht="20.25" customHeight="1"/>
    <row r="2" spans="1:14" ht="33.75" customHeight="1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 customHeight="1">
      <c r="A4" s="12" t="s">
        <v>1</v>
      </c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26" t="s">
        <v>37</v>
      </c>
      <c r="N4" s="26"/>
    </row>
    <row r="5" spans="1:14" ht="16.5" customHeight="1">
      <c r="A5" s="15" t="s">
        <v>38</v>
      </c>
      <c r="B5" s="15"/>
      <c r="C5" s="15"/>
      <c r="D5" s="16" t="s">
        <v>39</v>
      </c>
      <c r="E5" s="16" t="s">
        <v>40</v>
      </c>
      <c r="F5" s="16" t="s">
        <v>41</v>
      </c>
      <c r="G5" s="5" t="s">
        <v>42</v>
      </c>
      <c r="H5" s="17"/>
      <c r="I5" s="17"/>
      <c r="J5" s="17"/>
      <c r="K5" s="17"/>
      <c r="L5" s="19" t="s">
        <v>43</v>
      </c>
      <c r="M5" s="19"/>
      <c r="N5" s="19"/>
    </row>
    <row r="6" spans="1:14" ht="18.75" customHeight="1">
      <c r="A6" s="18" t="s">
        <v>44</v>
      </c>
      <c r="B6" s="18" t="s">
        <v>45</v>
      </c>
      <c r="C6" s="18" t="s">
        <v>46</v>
      </c>
      <c r="D6" s="16"/>
      <c r="E6" s="16"/>
      <c r="F6" s="16"/>
      <c r="G6" s="16" t="s">
        <v>47</v>
      </c>
      <c r="H6" s="19" t="s">
        <v>48</v>
      </c>
      <c r="I6" s="19"/>
      <c r="J6" s="19"/>
      <c r="K6" s="16" t="s">
        <v>49</v>
      </c>
      <c r="L6" s="16" t="s">
        <v>50</v>
      </c>
      <c r="M6" s="16" t="s">
        <v>51</v>
      </c>
      <c r="N6" s="16" t="s">
        <v>52</v>
      </c>
    </row>
    <row r="7" spans="1:14" ht="12.75" customHeight="1">
      <c r="A7" s="18"/>
      <c r="B7" s="18"/>
      <c r="C7" s="18"/>
      <c r="D7" s="16"/>
      <c r="E7" s="16"/>
      <c r="F7" s="16"/>
      <c r="G7" s="16"/>
      <c r="H7" s="16" t="s">
        <v>53</v>
      </c>
      <c r="I7" s="16" t="s">
        <v>54</v>
      </c>
      <c r="J7" s="16" t="s">
        <v>55</v>
      </c>
      <c r="K7" s="16"/>
      <c r="L7" s="16"/>
      <c r="M7" s="16"/>
      <c r="N7" s="16"/>
    </row>
    <row r="8" spans="1:14" ht="18.75" customHeight="1">
      <c r="A8" s="18"/>
      <c r="B8" s="18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9.5" customHeight="1">
      <c r="A9" s="5" t="s">
        <v>56</v>
      </c>
      <c r="B9" s="5" t="s">
        <v>56</v>
      </c>
      <c r="C9" s="5" t="s">
        <v>56</v>
      </c>
      <c r="D9" s="5" t="s">
        <v>56</v>
      </c>
      <c r="E9" s="20" t="s">
        <v>56</v>
      </c>
      <c r="F9" s="21">
        <v>1</v>
      </c>
      <c r="G9" s="5">
        <f aca="true" t="shared" si="0" ref="G9:N9">F9+1</f>
        <v>2</v>
      </c>
      <c r="H9" s="5">
        <f t="shared" si="0"/>
        <v>3</v>
      </c>
      <c r="I9" s="5">
        <f t="shared" si="0"/>
        <v>4</v>
      </c>
      <c r="J9" s="21">
        <f t="shared" si="0"/>
        <v>5</v>
      </c>
      <c r="K9" s="21">
        <f t="shared" si="0"/>
        <v>6</v>
      </c>
      <c r="L9" s="5">
        <f t="shared" si="0"/>
        <v>7</v>
      </c>
      <c r="M9" s="5">
        <f t="shared" si="0"/>
        <v>8</v>
      </c>
      <c r="N9" s="5">
        <f t="shared" si="0"/>
        <v>9</v>
      </c>
    </row>
    <row r="10" spans="1:14" ht="20.25" customHeight="1">
      <c r="A10" s="22"/>
      <c r="B10" s="22"/>
      <c r="C10" s="22"/>
      <c r="D10" s="23"/>
      <c r="E10" s="22" t="s">
        <v>57</v>
      </c>
      <c r="F10" s="24">
        <v>444.7</v>
      </c>
      <c r="G10" s="25">
        <v>92.39</v>
      </c>
      <c r="H10" s="25">
        <v>33.33</v>
      </c>
      <c r="I10" s="25">
        <v>0</v>
      </c>
      <c r="J10" s="25">
        <v>3.11</v>
      </c>
      <c r="K10" s="25">
        <v>15.87</v>
      </c>
      <c r="L10" s="25">
        <v>300</v>
      </c>
      <c r="M10" s="25">
        <v>0</v>
      </c>
      <c r="N10" s="25">
        <v>300</v>
      </c>
    </row>
    <row r="11" spans="1:14" ht="20.25" customHeight="1">
      <c r="A11" s="22"/>
      <c r="B11" s="22"/>
      <c r="C11" s="22"/>
      <c r="D11" s="23"/>
      <c r="E11" s="22" t="s">
        <v>58</v>
      </c>
      <c r="F11" s="24">
        <v>444.7</v>
      </c>
      <c r="G11" s="25">
        <v>92.39</v>
      </c>
      <c r="H11" s="25">
        <v>33.33</v>
      </c>
      <c r="I11" s="25">
        <v>0</v>
      </c>
      <c r="J11" s="25">
        <v>3.11</v>
      </c>
      <c r="K11" s="25">
        <v>15.87</v>
      </c>
      <c r="L11" s="25">
        <v>300</v>
      </c>
      <c r="M11" s="25">
        <v>0</v>
      </c>
      <c r="N11" s="25">
        <v>300</v>
      </c>
    </row>
    <row r="12" spans="1:14" ht="20.25" customHeight="1">
      <c r="A12" s="22"/>
      <c r="B12" s="22"/>
      <c r="C12" s="22"/>
      <c r="D12" s="23" t="s">
        <v>59</v>
      </c>
      <c r="E12" s="22" t="s">
        <v>60</v>
      </c>
      <c r="F12" s="24">
        <v>419.76</v>
      </c>
      <c r="G12" s="25">
        <v>73.54</v>
      </c>
      <c r="H12" s="25">
        <v>30.19</v>
      </c>
      <c r="I12" s="25">
        <v>0</v>
      </c>
      <c r="J12" s="25">
        <v>2.41</v>
      </c>
      <c r="K12" s="25">
        <v>13.62</v>
      </c>
      <c r="L12" s="25">
        <v>300</v>
      </c>
      <c r="M12" s="25">
        <v>0</v>
      </c>
      <c r="N12" s="25">
        <v>300</v>
      </c>
    </row>
    <row r="13" spans="1:14" ht="20.25" customHeight="1">
      <c r="A13" s="22" t="s">
        <v>61</v>
      </c>
      <c r="B13" s="22" t="s">
        <v>62</v>
      </c>
      <c r="C13" s="22" t="s">
        <v>63</v>
      </c>
      <c r="D13" s="23" t="s">
        <v>64</v>
      </c>
      <c r="E13" s="22" t="s">
        <v>65</v>
      </c>
      <c r="F13" s="24">
        <v>299.91</v>
      </c>
      <c r="G13" s="25">
        <v>67.31</v>
      </c>
      <c r="H13" s="25">
        <v>30.19</v>
      </c>
      <c r="I13" s="25">
        <v>0</v>
      </c>
      <c r="J13" s="25">
        <v>2.41</v>
      </c>
      <c r="K13" s="25">
        <v>0</v>
      </c>
      <c r="L13" s="25">
        <v>200</v>
      </c>
      <c r="M13" s="25">
        <v>0</v>
      </c>
      <c r="N13" s="25">
        <v>200</v>
      </c>
    </row>
    <row r="14" spans="1:14" ht="20.25" customHeight="1">
      <c r="A14" s="22" t="s">
        <v>66</v>
      </c>
      <c r="B14" s="22" t="s">
        <v>67</v>
      </c>
      <c r="C14" s="22" t="s">
        <v>63</v>
      </c>
      <c r="D14" s="23" t="s">
        <v>64</v>
      </c>
      <c r="E14" s="22" t="s">
        <v>68</v>
      </c>
      <c r="F14" s="24">
        <v>5.13</v>
      </c>
      <c r="G14" s="25">
        <v>0</v>
      </c>
      <c r="H14" s="25">
        <v>0</v>
      </c>
      <c r="I14" s="25">
        <v>0</v>
      </c>
      <c r="J14" s="25">
        <v>0</v>
      </c>
      <c r="K14" s="25">
        <v>5.13</v>
      </c>
      <c r="L14" s="25">
        <v>0</v>
      </c>
      <c r="M14" s="25">
        <v>0</v>
      </c>
      <c r="N14" s="25">
        <v>0</v>
      </c>
    </row>
    <row r="15" spans="1:14" ht="20.25" customHeight="1">
      <c r="A15" s="22" t="s">
        <v>69</v>
      </c>
      <c r="B15" s="22" t="s">
        <v>67</v>
      </c>
      <c r="C15" s="22" t="s">
        <v>63</v>
      </c>
      <c r="D15" s="23" t="s">
        <v>64</v>
      </c>
      <c r="E15" s="22" t="s">
        <v>70</v>
      </c>
      <c r="F15" s="24">
        <v>6.23</v>
      </c>
      <c r="G15" s="25">
        <v>6.23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ht="20.25" customHeight="1">
      <c r="A16" s="22" t="s">
        <v>71</v>
      </c>
      <c r="B16" s="22" t="s">
        <v>62</v>
      </c>
      <c r="C16" s="22" t="s">
        <v>72</v>
      </c>
      <c r="D16" s="23" t="s">
        <v>64</v>
      </c>
      <c r="E16" s="22" t="s">
        <v>73</v>
      </c>
      <c r="F16" s="24">
        <v>100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100</v>
      </c>
      <c r="M16" s="25">
        <v>0</v>
      </c>
      <c r="N16" s="25">
        <v>100</v>
      </c>
    </row>
    <row r="17" spans="1:14" ht="20.25" customHeight="1">
      <c r="A17" s="22" t="s">
        <v>74</v>
      </c>
      <c r="B17" s="22" t="s">
        <v>75</v>
      </c>
      <c r="C17" s="22" t="s">
        <v>63</v>
      </c>
      <c r="D17" s="23" t="s">
        <v>64</v>
      </c>
      <c r="E17" s="22" t="s">
        <v>76</v>
      </c>
      <c r="F17" s="24">
        <v>8.49</v>
      </c>
      <c r="G17" s="25">
        <v>0</v>
      </c>
      <c r="H17" s="25">
        <v>0</v>
      </c>
      <c r="I17" s="25">
        <v>0</v>
      </c>
      <c r="J17" s="25">
        <v>0</v>
      </c>
      <c r="K17" s="25">
        <v>8.49</v>
      </c>
      <c r="L17" s="25">
        <v>0</v>
      </c>
      <c r="M17" s="25">
        <v>0</v>
      </c>
      <c r="N17" s="25">
        <v>0</v>
      </c>
    </row>
    <row r="18" spans="1:14" ht="20.25" customHeight="1">
      <c r="A18" s="22"/>
      <c r="B18" s="22"/>
      <c r="C18" s="22"/>
      <c r="D18" s="23" t="s">
        <v>77</v>
      </c>
      <c r="E18" s="22" t="s">
        <v>78</v>
      </c>
      <c r="F18" s="24">
        <v>24.94</v>
      </c>
      <c r="G18" s="25">
        <v>18.85</v>
      </c>
      <c r="H18" s="25">
        <v>3.14</v>
      </c>
      <c r="I18" s="25">
        <v>0</v>
      </c>
      <c r="J18" s="25">
        <v>0.7</v>
      </c>
      <c r="K18" s="25">
        <v>2.25</v>
      </c>
      <c r="L18" s="25">
        <v>0</v>
      </c>
      <c r="M18" s="25">
        <v>0</v>
      </c>
      <c r="N18" s="25">
        <v>0</v>
      </c>
    </row>
    <row r="19" spans="1:14" ht="20.25" customHeight="1">
      <c r="A19" s="22" t="s">
        <v>61</v>
      </c>
      <c r="B19" s="22" t="s">
        <v>62</v>
      </c>
      <c r="C19" s="22" t="s">
        <v>63</v>
      </c>
      <c r="D19" s="23" t="s">
        <v>79</v>
      </c>
      <c r="E19" s="22" t="s">
        <v>65</v>
      </c>
      <c r="F19" s="24">
        <v>21.52</v>
      </c>
      <c r="G19" s="25">
        <v>17.68</v>
      </c>
      <c r="H19" s="25">
        <v>3.14</v>
      </c>
      <c r="I19" s="25">
        <v>0</v>
      </c>
      <c r="J19" s="25">
        <v>0.7</v>
      </c>
      <c r="K19" s="25">
        <v>0</v>
      </c>
      <c r="L19" s="25">
        <v>0</v>
      </c>
      <c r="M19" s="25">
        <v>0</v>
      </c>
      <c r="N19" s="25">
        <v>0</v>
      </c>
    </row>
    <row r="20" spans="1:14" ht="20.25" customHeight="1">
      <c r="A20" s="22" t="s">
        <v>69</v>
      </c>
      <c r="B20" s="22" t="s">
        <v>67</v>
      </c>
      <c r="C20" s="22" t="s">
        <v>75</v>
      </c>
      <c r="D20" s="23" t="s">
        <v>79</v>
      </c>
      <c r="E20" s="22" t="s">
        <v>80</v>
      </c>
      <c r="F20" s="24">
        <v>1.17</v>
      </c>
      <c r="G20" s="25">
        <v>1.17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ht="20.25" customHeight="1">
      <c r="A21" s="22" t="s">
        <v>74</v>
      </c>
      <c r="B21" s="22" t="s">
        <v>75</v>
      </c>
      <c r="C21" s="22" t="s">
        <v>63</v>
      </c>
      <c r="D21" s="23" t="s">
        <v>79</v>
      </c>
      <c r="E21" s="22" t="s">
        <v>76</v>
      </c>
      <c r="F21" s="24">
        <v>2.25</v>
      </c>
      <c r="G21" s="25">
        <v>0</v>
      </c>
      <c r="H21" s="25">
        <v>0</v>
      </c>
      <c r="I21" s="25">
        <v>0</v>
      </c>
      <c r="J21" s="25">
        <v>0</v>
      </c>
      <c r="K21" s="25">
        <v>2.25</v>
      </c>
      <c r="L21" s="25">
        <v>0</v>
      </c>
      <c r="M21" s="25">
        <v>0</v>
      </c>
      <c r="N21" s="25">
        <v>0</v>
      </c>
    </row>
    <row r="22" spans="5:11" ht="12.75" customHeight="1">
      <c r="E22" s="8"/>
      <c r="F22" s="8"/>
      <c r="K22" s="8"/>
    </row>
    <row r="23" spans="5:11" ht="12.75" customHeight="1">
      <c r="E23" s="8"/>
      <c r="K23" s="8"/>
    </row>
    <row r="24" ht="12.75" customHeight="1">
      <c r="E24" s="8"/>
    </row>
    <row r="25" ht="12.75" customHeight="1">
      <c r="E25" s="8"/>
    </row>
    <row r="26" ht="12.75" customHeight="1">
      <c r="E26" s="8"/>
    </row>
    <row r="27" ht="12.75" customHeight="1">
      <c r="E27" s="8"/>
    </row>
  </sheetData>
  <sheetProtection/>
  <mergeCells count="14"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6:L8"/>
    <mergeCell ref="M6:M8"/>
    <mergeCell ref="N6:N8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5" style="0" customWidth="1"/>
    <col min="2" max="2" width="29" style="0" customWidth="1"/>
    <col min="3" max="7" width="9.16015625" style="0" customWidth="1"/>
    <col min="8" max="32" width="9" style="0" customWidth="1"/>
  </cols>
  <sheetData>
    <row r="1" spans="1:2" ht="34.5" customHeight="1">
      <c r="A1" s="1" t="s">
        <v>81</v>
      </c>
      <c r="B1" s="2"/>
    </row>
    <row r="2" spans="1:2" ht="16.5" customHeight="1">
      <c r="A2" s="1"/>
      <c r="B2" s="3" t="s">
        <v>2</v>
      </c>
    </row>
    <row r="3" spans="1:2" ht="21.75" customHeight="1">
      <c r="A3" s="4" t="s">
        <v>82</v>
      </c>
      <c r="B3" s="4" t="s">
        <v>6</v>
      </c>
    </row>
    <row r="4" spans="1:2" ht="21.75" customHeight="1">
      <c r="A4" s="9" t="s">
        <v>57</v>
      </c>
      <c r="B4" s="10">
        <v>444.7</v>
      </c>
    </row>
    <row r="5" spans="1:3" ht="21.75" customHeight="1">
      <c r="A5" s="9" t="s">
        <v>47</v>
      </c>
      <c r="B5" s="10">
        <v>92.39000000000001</v>
      </c>
      <c r="C5" s="8"/>
    </row>
    <row r="6" spans="1:3" ht="21.75" customHeight="1">
      <c r="A6" s="9" t="s">
        <v>83</v>
      </c>
      <c r="B6" s="10">
        <v>24.89</v>
      </c>
      <c r="C6" s="8"/>
    </row>
    <row r="7" spans="1:3" ht="21.75" customHeight="1">
      <c r="A7" s="9" t="s">
        <v>84</v>
      </c>
      <c r="B7" s="10">
        <v>42.23</v>
      </c>
      <c r="C7" s="8"/>
    </row>
    <row r="8" spans="1:3" ht="21.75" customHeight="1">
      <c r="A8" s="9" t="s">
        <v>85</v>
      </c>
      <c r="B8" s="10">
        <v>2.37</v>
      </c>
      <c r="C8" s="8"/>
    </row>
    <row r="9" spans="1:4" ht="21.75" customHeight="1">
      <c r="A9" s="9" t="s">
        <v>86</v>
      </c>
      <c r="B9" s="10">
        <v>7.4</v>
      </c>
      <c r="C9" s="8"/>
      <c r="D9" s="8"/>
    </row>
    <row r="10" spans="1:4" ht="21.75" customHeight="1">
      <c r="A10" s="9" t="s">
        <v>87</v>
      </c>
      <c r="B10" s="10">
        <v>12.16</v>
      </c>
      <c r="D10" s="8"/>
    </row>
    <row r="11" spans="1:4" ht="21.75" customHeight="1">
      <c r="A11" s="9" t="s">
        <v>88</v>
      </c>
      <c r="B11" s="10">
        <v>3.34</v>
      </c>
      <c r="C11" s="8"/>
      <c r="D11" s="8"/>
    </row>
    <row r="12" spans="1:7" ht="21.75" customHeight="1">
      <c r="A12" s="9" t="s">
        <v>48</v>
      </c>
      <c r="B12" s="10">
        <v>36.44</v>
      </c>
      <c r="C12" s="8"/>
      <c r="D12" s="8"/>
      <c r="G12" s="8"/>
    </row>
    <row r="13" spans="1:5" ht="21.75" customHeight="1">
      <c r="A13" s="9" t="s">
        <v>89</v>
      </c>
      <c r="B13" s="10">
        <v>8.43</v>
      </c>
      <c r="C13" s="8"/>
      <c r="D13" s="8"/>
      <c r="E13" s="8"/>
    </row>
    <row r="14" spans="1:5" ht="21.75" customHeight="1">
      <c r="A14" s="9" t="s">
        <v>90</v>
      </c>
      <c r="B14" s="10">
        <v>2</v>
      </c>
      <c r="C14" s="8"/>
      <c r="D14" s="8"/>
      <c r="E14" s="8"/>
    </row>
    <row r="15" spans="1:5" ht="21.75" customHeight="1">
      <c r="A15" s="9" t="s">
        <v>91</v>
      </c>
      <c r="B15" s="10">
        <v>0.02</v>
      </c>
      <c r="D15" s="8"/>
      <c r="E15" s="8"/>
    </row>
    <row r="16" spans="1:5" ht="21.75" customHeight="1">
      <c r="A16" s="9" t="s">
        <v>92</v>
      </c>
      <c r="B16" s="10">
        <v>1</v>
      </c>
      <c r="D16" s="8"/>
      <c r="E16" s="8"/>
    </row>
    <row r="17" spans="1:6" ht="21.75" customHeight="1">
      <c r="A17" s="9" t="s">
        <v>93</v>
      </c>
      <c r="B17" s="10">
        <v>0.41</v>
      </c>
      <c r="E17" s="8"/>
      <c r="F17" s="8"/>
    </row>
    <row r="18" spans="1:6" ht="21.75" customHeight="1">
      <c r="A18" s="9" t="s">
        <v>94</v>
      </c>
      <c r="B18" s="10">
        <v>3</v>
      </c>
      <c r="F18" s="8"/>
    </row>
    <row r="19" spans="1:7" ht="21.75" customHeight="1">
      <c r="A19" s="9" t="s">
        <v>95</v>
      </c>
      <c r="B19" s="10">
        <v>1</v>
      </c>
      <c r="F19" s="8"/>
      <c r="G19" s="8"/>
    </row>
    <row r="20" spans="1:7" ht="21.75" customHeight="1">
      <c r="A20" s="9" t="s">
        <v>96</v>
      </c>
      <c r="B20" s="10">
        <v>6</v>
      </c>
      <c r="F20" s="8"/>
      <c r="G20" s="8"/>
    </row>
    <row r="21" spans="1:2" ht="21.75" customHeight="1">
      <c r="A21" s="9" t="s">
        <v>97</v>
      </c>
      <c r="B21" s="10">
        <v>0.94</v>
      </c>
    </row>
    <row r="22" spans="1:2" ht="21.75" customHeight="1">
      <c r="A22" s="9" t="s">
        <v>98</v>
      </c>
      <c r="B22" s="10">
        <v>3.91</v>
      </c>
    </row>
    <row r="23" spans="1:2" ht="21.75" customHeight="1">
      <c r="A23" s="9" t="s">
        <v>99</v>
      </c>
      <c r="B23" s="10">
        <v>1.07</v>
      </c>
    </row>
    <row r="24" spans="1:2" ht="21.75" customHeight="1">
      <c r="A24" s="9" t="s">
        <v>100</v>
      </c>
      <c r="B24" s="10">
        <v>2.04</v>
      </c>
    </row>
    <row r="25" spans="1:2" ht="21.75" customHeight="1">
      <c r="A25" s="9" t="s">
        <v>101</v>
      </c>
      <c r="B25" s="10">
        <v>6.62</v>
      </c>
    </row>
    <row r="26" spans="1:2" ht="21.75" customHeight="1">
      <c r="A26" s="9" t="s">
        <v>102</v>
      </c>
      <c r="B26" s="10">
        <v>15.87</v>
      </c>
    </row>
    <row r="27" spans="1:2" ht="21.75" customHeight="1">
      <c r="A27" s="9" t="s">
        <v>103</v>
      </c>
      <c r="B27" s="10">
        <v>5.13</v>
      </c>
    </row>
    <row r="28" spans="1:2" ht="21.75" customHeight="1">
      <c r="A28" s="9" t="s">
        <v>104</v>
      </c>
      <c r="B28" s="10">
        <v>10.74</v>
      </c>
    </row>
    <row r="29" spans="1:2" ht="21.75" customHeight="1">
      <c r="A29" s="9" t="s">
        <v>105</v>
      </c>
      <c r="B29" s="10">
        <v>300</v>
      </c>
    </row>
    <row r="30" spans="1:2" ht="21.75" customHeight="1">
      <c r="A30" s="9" t="s">
        <v>106</v>
      </c>
      <c r="B30" s="10">
        <v>300</v>
      </c>
    </row>
    <row r="31" ht="18" customHeight="1"/>
    <row r="32" ht="18" customHeight="1"/>
  </sheetData>
  <sheetProtection/>
  <printOptions gridLines="1" horizontalCentered="1"/>
  <pageMargins left="0.39305555555555555" right="0.39305555555555555" top="0.9993055555555556" bottom="0.9993055555555556" header="0.49930555555555556" footer="0.4993055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7.5" style="0" customWidth="1"/>
    <col min="2" max="2" width="35.83203125" style="0" customWidth="1"/>
  </cols>
  <sheetData>
    <row r="1" spans="1:2" ht="34.5" customHeight="1">
      <c r="A1" s="1" t="s">
        <v>107</v>
      </c>
      <c r="B1" s="2"/>
    </row>
    <row r="2" spans="1:2" ht="16.5" customHeight="1">
      <c r="A2" s="1"/>
      <c r="B2" s="3" t="s">
        <v>2</v>
      </c>
    </row>
    <row r="3" spans="1:2" ht="21.75" customHeight="1">
      <c r="A3" s="4" t="s">
        <v>108</v>
      </c>
      <c r="B3" s="5" t="s">
        <v>6</v>
      </c>
    </row>
    <row r="4" spans="1:2" ht="21.75" customHeight="1">
      <c r="A4" s="6" t="s">
        <v>109</v>
      </c>
      <c r="B4" s="7">
        <v>355.41</v>
      </c>
    </row>
    <row r="5" spans="1:3" ht="21.75" customHeight="1">
      <c r="A5" s="6" t="s">
        <v>110</v>
      </c>
      <c r="B5" s="7">
        <v>355.41</v>
      </c>
      <c r="C5" s="8"/>
    </row>
    <row r="6" spans="1:3" ht="21.75" customHeight="1">
      <c r="A6" s="6" t="s">
        <v>65</v>
      </c>
      <c r="B6" s="7">
        <v>350.91</v>
      </c>
      <c r="C6" s="8"/>
    </row>
    <row r="7" spans="1:3" ht="21.75" customHeight="1">
      <c r="A7" s="6" t="s">
        <v>111</v>
      </c>
      <c r="B7" s="7">
        <v>4.5</v>
      </c>
      <c r="C7" s="8"/>
    </row>
    <row r="8" spans="1:3" ht="21.75" customHeight="1">
      <c r="A8" s="6" t="s">
        <v>112</v>
      </c>
      <c r="B8" s="7">
        <v>6.17</v>
      </c>
      <c r="C8" s="8"/>
    </row>
    <row r="9" spans="1:4" ht="21.75" customHeight="1">
      <c r="A9" s="6" t="s">
        <v>113</v>
      </c>
      <c r="B9" s="7">
        <v>6.17</v>
      </c>
      <c r="D9" s="8"/>
    </row>
    <row r="10" spans="1:4" ht="21.75" customHeight="1">
      <c r="A10" s="6" t="s">
        <v>68</v>
      </c>
      <c r="B10" s="7">
        <v>5.13</v>
      </c>
      <c r="D10" s="8"/>
    </row>
    <row r="11" spans="1:4" ht="21.75" customHeight="1">
      <c r="A11" s="6" t="s">
        <v>114</v>
      </c>
      <c r="B11" s="7">
        <v>1.04</v>
      </c>
      <c r="C11" s="8"/>
      <c r="D11" s="8"/>
    </row>
    <row r="12" spans="1:4" ht="21.75" customHeight="1">
      <c r="A12" s="6" t="s">
        <v>115</v>
      </c>
      <c r="B12" s="7">
        <v>7.63</v>
      </c>
      <c r="C12" s="8"/>
      <c r="D12" s="8"/>
    </row>
    <row r="13" spans="1:5" ht="21.75" customHeight="1">
      <c r="A13" s="6" t="s">
        <v>116</v>
      </c>
      <c r="B13" s="7">
        <v>7.63</v>
      </c>
      <c r="C13" s="8"/>
      <c r="E13" s="8"/>
    </row>
    <row r="14" spans="1:5" ht="21.75" customHeight="1">
      <c r="A14" s="6" t="s">
        <v>70</v>
      </c>
      <c r="B14" s="7">
        <v>6.23</v>
      </c>
      <c r="D14" s="8"/>
      <c r="E14" s="8"/>
    </row>
    <row r="15" spans="1:5" ht="21.75" customHeight="1">
      <c r="A15" s="6" t="s">
        <v>80</v>
      </c>
      <c r="B15" s="7">
        <v>1.4</v>
      </c>
      <c r="D15" s="8"/>
      <c r="E15" s="8"/>
    </row>
    <row r="16" spans="1:5" ht="21.75" customHeight="1">
      <c r="A16" s="6" t="s">
        <v>117</v>
      </c>
      <c r="B16" s="7">
        <v>147.98</v>
      </c>
      <c r="D16" s="8"/>
      <c r="E16" s="8"/>
    </row>
    <row r="17" spans="1:6" ht="21.75" customHeight="1">
      <c r="A17" s="6" t="s">
        <v>118</v>
      </c>
      <c r="B17" s="7">
        <v>27.59</v>
      </c>
      <c r="E17" s="8"/>
      <c r="F17" s="8"/>
    </row>
    <row r="18" spans="1:6" ht="21.75" customHeight="1">
      <c r="A18" s="6" t="s">
        <v>119</v>
      </c>
      <c r="B18" s="7">
        <v>27.05</v>
      </c>
      <c r="F18" s="8"/>
    </row>
    <row r="19" spans="1:7" ht="21.75" customHeight="1">
      <c r="A19" s="6" t="s">
        <v>120</v>
      </c>
      <c r="B19" s="7">
        <v>0.54</v>
      </c>
      <c r="F19" s="8"/>
      <c r="G19" s="8"/>
    </row>
    <row r="20" spans="1:7" ht="21.75" customHeight="1">
      <c r="A20" s="6" t="s">
        <v>121</v>
      </c>
      <c r="B20" s="7">
        <v>10.39</v>
      </c>
      <c r="F20" s="8"/>
      <c r="G20" s="8"/>
    </row>
    <row r="21" spans="1:2" ht="21.75" customHeight="1">
      <c r="A21" s="6" t="s">
        <v>122</v>
      </c>
      <c r="B21" s="7">
        <v>10</v>
      </c>
    </row>
    <row r="22" spans="1:2" ht="21.75" customHeight="1">
      <c r="A22" s="6" t="s">
        <v>123</v>
      </c>
      <c r="B22" s="7">
        <v>0.39</v>
      </c>
    </row>
    <row r="23" spans="1:2" ht="21.75" customHeight="1">
      <c r="A23" s="6" t="s">
        <v>124</v>
      </c>
      <c r="B23" s="7">
        <v>100</v>
      </c>
    </row>
    <row r="24" spans="1:2" ht="21.75" customHeight="1">
      <c r="A24" s="6" t="s">
        <v>73</v>
      </c>
      <c r="B24" s="7">
        <v>100</v>
      </c>
    </row>
    <row r="25" spans="1:2" ht="21.75" customHeight="1">
      <c r="A25" s="6" t="s">
        <v>125</v>
      </c>
      <c r="B25" s="7">
        <v>10</v>
      </c>
    </row>
    <row r="26" spans="1:2" ht="21.75" customHeight="1">
      <c r="A26" s="6" t="s">
        <v>126</v>
      </c>
      <c r="B26" s="7">
        <v>10</v>
      </c>
    </row>
    <row r="27" spans="1:2" ht="21.75" customHeight="1">
      <c r="A27" s="6" t="s">
        <v>127</v>
      </c>
      <c r="B27" s="7">
        <v>10.74</v>
      </c>
    </row>
    <row r="28" spans="1:2" ht="21.75" customHeight="1">
      <c r="A28" s="6" t="s">
        <v>128</v>
      </c>
      <c r="B28" s="7">
        <v>10.74</v>
      </c>
    </row>
    <row r="29" spans="1:2" ht="21.75" customHeight="1">
      <c r="A29" s="6" t="s">
        <v>76</v>
      </c>
      <c r="B29" s="7">
        <v>10.74</v>
      </c>
    </row>
  </sheetData>
  <sheetProtection/>
  <printOptions gridLines="1" horizontalCentered="1"/>
  <pageMargins left="0.7493055555555556" right="0.7493055555555556" top="0.9993055555555556" bottom="0.9993055555555556" header="0.49930555555555556" footer="0.499305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2016-12-02T13:11:05Z</dcterms:created>
  <dcterms:modified xsi:type="dcterms:W3CDTF">2016-12-02T13:12:16Z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